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<sst xmlns="http://schemas.openxmlformats.org/spreadsheetml/2006/main" count="154" uniqueCount="128">
  <si>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</si>
  <si>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</si>
  <si>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</si>
  <si>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</si>
  <si>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</si>
  <si>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</si>
  <si>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</si>
  <si>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</si>
  <si>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</si>
  <si>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</si>
  <si>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</si>
  <si>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</si>
  <si>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</si>
  <si>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</si>
  <si>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</si>
  <si>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</si>
  <si>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</si>
  <si>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</si>
  <si>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</si>
  <si>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</si>
  <si>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</si>
  <si>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</si>
  <si>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</si>
  <si>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</si>
  <si>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</si>
  <si>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</si>
  <si>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</si>
  <si>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</si>
  <si>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</si>
  <si>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</si>
  <si>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</si>
  <si>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</si>
  <si>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</si>
  <si>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</si>
  <si>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</si>
  <si>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</si>
  <si>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</si>
  <si>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</si>
  <si>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</si>
  <si>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</si>
  <si>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</si>
  <si>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</si>
  <si>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</si>
  <si>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</si>
  <si>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</si>
  <si>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</si>
  <si>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</si>
  <si>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</si>
  <si>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</si>
  <si>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</si>
  <si>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</si>
  <si>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</si>
  <si>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</si>
  <si>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</si>
  <si>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</si>
  <si>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</si>
  <si>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</si>
  <si>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</si>
  <si>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</si>
  <si>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</si>
  <si>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</si>
  <si>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</si>
  <si>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</si>
  <si>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</si>
  <si>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</si>
  <si>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</si>
  <si>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</si>
  <si>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</si>
  <si>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</si>
  <si>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</si>
  <si>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</si>
  <si>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</si>
  <si>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</si>
  <si>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</si>
  <si>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</si>
  <si>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</si>
  <si>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</si>
  <si>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</si>
  <si>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</si>
  <si>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</si>
  <si>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</si>
  <si>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</si>
  <si>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</si>
  <si>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</si>
  <si>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</si>
  <si>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</si>
  <si>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</si>
  <si>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</si>
  <si>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</si>
  <si>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</si>
  <si>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</si>
  <si>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</si>
  <si>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</si>
  <si>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</si>
  <si>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</si>
  <si>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</si>
  <si>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</si>
  <si>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</si>
  <si>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</si>
  <si>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</si>
  <si>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</si>
  <si>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</si>
  <si>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</si>
  <si>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</si>
  <si>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</si>
  <si>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</si>
  <si>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</si>
  <si>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</si>
  <si>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</si>
  <si>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</si>
  <si>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</si>
  <si>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</si>
  <si>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</si>
  <si>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</si>
  <si>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</si>
  <si>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</si>
  <si>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ZŠ a MŠ</t>
  </si>
  <si>
    <t>Krizová opatření</t>
  </si>
  <si>
    <t xml:space="preserve">       Sportovní hřiště</t>
  </si>
  <si>
    <t>Územní plánování</t>
  </si>
  <si>
    <t>Dopravní obslužnost - smíšená</t>
  </si>
  <si>
    <t xml:space="preserve">                           Neinv.přijaté tranfery ze VPS </t>
  </si>
  <si>
    <t>Splátky úvěru</t>
  </si>
  <si>
    <t>Finanční vypořádání z minul.let</t>
  </si>
  <si>
    <t>Převody vlastním fondům</t>
  </si>
  <si>
    <t>Péče o vzhled obcí a veř. zeleň</t>
  </si>
  <si>
    <t>Rozpočtové opatření č. 1/2021</t>
  </si>
  <si>
    <t>Sběr a svoz komun.odpadu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</si>
</sst>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I142" sqref="I142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01" t="s">
        <v>126</v>
      </c>
      <c r="B1" s="102"/>
      <c r="C1" s="102"/>
      <c r="D1" s="102"/>
      <c r="E1" s="102"/>
      <c r="F1" s="102"/>
      <c r="G1" s="102"/>
      <c r="H1" s="103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04" t="s">
        <v>1</v>
      </c>
      <c r="C3" s="105"/>
      <c r="D3" s="106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07" t="s">
        <v>2</v>
      </c>
      <c r="C4" s="108"/>
      <c r="D4" s="109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100000</v>
      </c>
      <c r="F6" s="46">
        <v>100000</v>
      </c>
      <c r="G6" s="47"/>
      <c r="H6" s="46">
        <v>100000</v>
      </c>
    </row>
    <row r="7" spans="1:8" ht="12.75">
      <c r="A7" s="4">
        <v>1113</v>
      </c>
      <c r="B7" s="6" t="s">
        <v>5</v>
      </c>
      <c r="C7" s="6"/>
      <c r="D7" s="6"/>
      <c r="E7" s="45">
        <v>500000</v>
      </c>
      <c r="F7" s="46">
        <v>500000</v>
      </c>
      <c r="G7" s="47"/>
      <c r="H7" s="46">
        <v>500000</v>
      </c>
    </row>
    <row r="8" spans="1:8" ht="12.75">
      <c r="A8" s="7">
        <v>1121</v>
      </c>
      <c r="B8" s="110" t="s">
        <v>6</v>
      </c>
      <c r="C8" s="111"/>
      <c r="D8" s="112"/>
      <c r="E8" s="48">
        <v>5500000</v>
      </c>
      <c r="F8" s="46">
        <v>5500000</v>
      </c>
      <c r="G8" s="47"/>
      <c r="H8" s="46">
        <v>5500000</v>
      </c>
    </row>
    <row r="9" spans="1:8" ht="12.75">
      <c r="A9" s="4">
        <v>1122</v>
      </c>
      <c r="B9" s="8" t="s">
        <v>7</v>
      </c>
      <c r="C9" s="8"/>
      <c r="D9" s="8"/>
      <c r="E9" s="45">
        <v>600000</v>
      </c>
      <c r="F9" s="46">
        <v>600000</v>
      </c>
      <c r="G9" s="47"/>
      <c r="H9" s="46">
        <v>600000</v>
      </c>
    </row>
    <row r="10" spans="1:8" ht="12.75">
      <c r="A10" s="4">
        <v>1211</v>
      </c>
      <c r="B10" s="5" t="s">
        <v>8</v>
      </c>
      <c r="C10" s="5"/>
      <c r="D10" s="5"/>
      <c r="E10" s="45">
        <v>14000000</v>
      </c>
      <c r="F10" s="46">
        <v>14000000</v>
      </c>
      <c r="G10" s="47"/>
      <c r="H10" s="46">
        <v>14000000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1340</v>
      </c>
      <c r="B12" s="5" t="s">
        <v>10</v>
      </c>
      <c r="C12" s="5"/>
      <c r="D12" s="5"/>
      <c r="E12" s="45">
        <v>1768000</v>
      </c>
      <c r="F12" s="46">
        <v>1768000</v>
      </c>
      <c r="G12" s="47"/>
      <c r="H12" s="46">
        <v>1768000</v>
      </c>
    </row>
    <row r="13" spans="1:8" ht="12.75">
      <c r="A13" s="4">
        <v>1341</v>
      </c>
      <c r="B13" s="110" t="s">
        <v>11</v>
      </c>
      <c r="C13" s="111"/>
      <c r="D13" s="112"/>
      <c r="E13" s="45">
        <v>88000</v>
      </c>
      <c r="F13" s="46">
        <v>88000</v>
      </c>
      <c r="G13" s="47"/>
      <c r="H13" s="46">
        <v>88000</v>
      </c>
    </row>
    <row r="14" spans="1:8" ht="12.75">
      <c r="A14" s="4">
        <v>1343</v>
      </c>
      <c r="B14" s="5" t="s">
        <v>12</v>
      </c>
      <c r="C14" s="5"/>
      <c r="D14" s="5"/>
      <c r="E14" s="45">
        <v>10000</v>
      </c>
      <c r="F14" s="46">
        <v>10000</v>
      </c>
      <c r="G14" s="47"/>
      <c r="H14" s="46">
        <v>10000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/>
      <c r="H15" s="46">
        <v>1000</v>
      </c>
    </row>
    <row r="16" spans="1:8" ht="12.75">
      <c r="A16" s="4">
        <v>1356</v>
      </c>
      <c r="B16" s="24" t="s">
        <v>114</v>
      </c>
      <c r="C16" s="25"/>
      <c r="D16" s="26"/>
      <c r="E16" s="45">
        <v>1000000</v>
      </c>
      <c r="F16" s="46">
        <v>1000000</v>
      </c>
      <c r="G16" s="47"/>
      <c r="H16" s="46">
        <v>1000000</v>
      </c>
    </row>
    <row r="17" spans="1:8" ht="12.75">
      <c r="A17" s="4">
        <v>1361</v>
      </c>
      <c r="B17" s="24" t="s">
        <v>14</v>
      </c>
      <c r="C17" s="25"/>
      <c r="D17" s="26"/>
      <c r="E17" s="45">
        <v>100000</v>
      </c>
      <c r="F17" s="46">
        <v>100000</v>
      </c>
      <c r="G17" s="47"/>
      <c r="H17" s="46">
        <v>100000</v>
      </c>
    </row>
    <row r="18" spans="1:8" ht="12.75">
      <c r="A18" s="4">
        <v>1381</v>
      </c>
      <c r="B18" s="24" t="s">
        <v>113</v>
      </c>
      <c r="C18" s="25"/>
      <c r="D18" s="26"/>
      <c r="E18" s="45">
        <v>200000</v>
      </c>
      <c r="F18" s="46">
        <v>200000</v>
      </c>
      <c r="G18" s="47"/>
      <c r="H18" s="46">
        <v>200000</v>
      </c>
    </row>
    <row r="19" spans="1:8" ht="12.75">
      <c r="A19" s="9">
        <v>1511</v>
      </c>
      <c r="B19" s="92" t="s">
        <v>15</v>
      </c>
      <c r="C19" s="93"/>
      <c r="D19" s="94"/>
      <c r="E19" s="49">
        <v>3550000</v>
      </c>
      <c r="F19" s="50">
        <v>3550000</v>
      </c>
      <c r="G19" s="51"/>
      <c r="H19" s="50">
        <v>3550000</v>
      </c>
    </row>
    <row r="20" spans="1:8" ht="12.75">
      <c r="A20" s="31"/>
      <c r="B20" s="10" t="s">
        <v>16</v>
      </c>
      <c r="C20" s="10"/>
      <c r="D20" s="10"/>
      <c r="E20" s="45">
        <f>SUM(E4:E19)</f>
        <v>33767000</v>
      </c>
      <c r="F20" s="45">
        <f>SUM(F5:F19)</f>
        <v>33767000</v>
      </c>
      <c r="G20" s="45">
        <f>SUM(G4:G19)</f>
        <v>0</v>
      </c>
      <c r="H20" s="88">
        <f>SUM(H5:H19)</f>
        <v>33767000</v>
      </c>
    </row>
    <row r="21" spans="1:8" ht="12.75">
      <c r="A21" s="4"/>
      <c r="B21" s="95"/>
      <c r="C21" s="96"/>
      <c r="D21" s="97"/>
      <c r="E21" s="47"/>
      <c r="F21" s="47"/>
      <c r="G21" s="47"/>
      <c r="H21" s="46"/>
    </row>
    <row r="22" spans="1:8" ht="12.75">
      <c r="A22" s="4" t="s">
        <v>92</v>
      </c>
      <c r="B22" s="98" t="s">
        <v>17</v>
      </c>
      <c r="C22" s="99"/>
      <c r="D22" s="100"/>
      <c r="E22" s="45"/>
      <c r="F22" s="47"/>
      <c r="G22" s="47"/>
      <c r="H22" s="46"/>
    </row>
    <row r="23" spans="1:8" ht="12.75">
      <c r="A23" s="12">
        <v>1011</v>
      </c>
      <c r="B23" s="5" t="s">
        <v>18</v>
      </c>
      <c r="C23" s="5"/>
      <c r="D23" s="5"/>
      <c r="E23" s="45">
        <v>1356000</v>
      </c>
      <c r="F23" s="46">
        <v>1356000</v>
      </c>
      <c r="G23" s="47"/>
      <c r="H23" s="46">
        <v>1356000</v>
      </c>
    </row>
    <row r="24" spans="1:8" ht="12.75">
      <c r="A24" s="12">
        <v>1014</v>
      </c>
      <c r="B24" s="5" t="s">
        <v>108</v>
      </c>
      <c r="C24" s="5"/>
      <c r="D24" s="5"/>
      <c r="E24" s="45">
        <v>0</v>
      </c>
      <c r="F24" s="46">
        <v>0</v>
      </c>
      <c r="G24" s="47"/>
      <c r="H24" s="46">
        <v>0</v>
      </c>
    </row>
    <row r="25" spans="1:8" ht="12.75">
      <c r="A25" s="4">
        <v>3314</v>
      </c>
      <c r="B25" s="119" t="s">
        <v>19</v>
      </c>
      <c r="C25" s="120"/>
      <c r="D25" s="121"/>
      <c r="E25" s="45">
        <v>25000</v>
      </c>
      <c r="F25" s="46">
        <v>25000</v>
      </c>
      <c r="G25" s="47"/>
      <c r="H25" s="46">
        <v>25000</v>
      </c>
    </row>
    <row r="26" spans="1:8" ht="12.75">
      <c r="A26" s="4">
        <v>3319</v>
      </c>
      <c r="B26" s="119" t="s">
        <v>20</v>
      </c>
      <c r="C26" s="120"/>
      <c r="D26" s="121"/>
      <c r="E26" s="45">
        <v>355000</v>
      </c>
      <c r="F26" s="46">
        <v>355000</v>
      </c>
      <c r="G26" s="47"/>
      <c r="H26" s="46">
        <v>355000</v>
      </c>
    </row>
    <row r="27" spans="1:8" ht="12.75">
      <c r="A27" s="4">
        <v>3321</v>
      </c>
      <c r="B27" s="10" t="s">
        <v>84</v>
      </c>
      <c r="C27" s="5"/>
      <c r="D27" s="5"/>
      <c r="E27" s="45">
        <v>505000</v>
      </c>
      <c r="F27" s="46">
        <v>505000</v>
      </c>
      <c r="G27" s="47"/>
      <c r="H27" s="46">
        <v>505000</v>
      </c>
    </row>
    <row r="28" spans="1:8" ht="12.75">
      <c r="A28" s="4">
        <v>3321</v>
      </c>
      <c r="B28" s="10" t="s">
        <v>85</v>
      </c>
      <c r="C28" s="5"/>
      <c r="D28" s="5"/>
      <c r="E28" s="45">
        <v>80000</v>
      </c>
      <c r="F28" s="46">
        <v>80000</v>
      </c>
      <c r="G28" s="47"/>
      <c r="H28" s="46">
        <v>80000</v>
      </c>
    </row>
    <row r="29" spans="1:8" ht="12.75">
      <c r="A29" s="4">
        <v>3349</v>
      </c>
      <c r="B29" s="10" t="s">
        <v>86</v>
      </c>
      <c r="C29" s="5"/>
      <c r="D29" s="5"/>
      <c r="E29" s="45">
        <v>10000</v>
      </c>
      <c r="F29" s="46">
        <v>10000</v>
      </c>
      <c r="G29" s="47"/>
      <c r="H29" s="46">
        <v>10000</v>
      </c>
    </row>
    <row r="30" spans="1:8" ht="12.75">
      <c r="A30" s="4">
        <v>3429</v>
      </c>
      <c r="B30" s="10" t="s">
        <v>109</v>
      </c>
      <c r="C30" s="5"/>
      <c r="D30" s="5"/>
      <c r="E30" s="45">
        <v>0</v>
      </c>
      <c r="F30" s="46">
        <v>0</v>
      </c>
      <c r="G30" s="47">
        <v>100000</v>
      </c>
      <c r="H30" s="46">
        <v>100000</v>
      </c>
    </row>
    <row r="31" spans="1:8" ht="12.75">
      <c r="A31" s="4">
        <v>3599</v>
      </c>
      <c r="B31" s="10" t="s">
        <v>43</v>
      </c>
      <c r="C31" s="5"/>
      <c r="D31" s="5"/>
      <c r="E31" s="45">
        <v>527000</v>
      </c>
      <c r="F31" s="46">
        <v>527000</v>
      </c>
      <c r="G31" s="47"/>
      <c r="H31" s="46">
        <v>527000</v>
      </c>
    </row>
    <row r="32" spans="1:8" ht="12.75">
      <c r="A32" s="4">
        <v>3612</v>
      </c>
      <c r="B32" s="10" t="s">
        <v>87</v>
      </c>
      <c r="C32" s="5"/>
      <c r="D32" s="5"/>
      <c r="E32" s="45">
        <v>2065000</v>
      </c>
      <c r="F32" s="46">
        <v>2065000</v>
      </c>
      <c r="G32" s="47"/>
      <c r="H32" s="46">
        <v>2065000</v>
      </c>
    </row>
    <row r="33" spans="1:8" ht="12.75">
      <c r="A33" s="4">
        <v>3613</v>
      </c>
      <c r="B33" s="10" t="s">
        <v>88</v>
      </c>
      <c r="C33" s="5"/>
      <c r="D33" s="5"/>
      <c r="E33" s="45">
        <v>832000</v>
      </c>
      <c r="F33" s="46">
        <v>832000</v>
      </c>
      <c r="G33" s="47"/>
      <c r="H33" s="46">
        <v>832000</v>
      </c>
    </row>
    <row r="34" spans="1:8" ht="12.75">
      <c r="A34" s="4">
        <v>3631</v>
      </c>
      <c r="B34" s="10" t="s">
        <v>21</v>
      </c>
      <c r="C34" s="5"/>
      <c r="D34" s="5"/>
      <c r="E34" s="45">
        <v>15000</v>
      </c>
      <c r="F34" s="46">
        <v>15000</v>
      </c>
      <c r="G34" s="47"/>
      <c r="H34" s="46">
        <v>15000</v>
      </c>
    </row>
    <row r="35" spans="1:8" ht="12.75">
      <c r="A35" s="4">
        <v>3632</v>
      </c>
      <c r="B35" s="10" t="s">
        <v>22</v>
      </c>
      <c r="C35" s="5"/>
      <c r="D35" s="5"/>
      <c r="E35" s="45">
        <v>20000</v>
      </c>
      <c r="F35" s="46">
        <v>20000</v>
      </c>
      <c r="G35" s="47"/>
      <c r="H35" s="46">
        <v>20000</v>
      </c>
    </row>
    <row r="36" spans="1:8" ht="12.75">
      <c r="A36" s="4">
        <v>3722</v>
      </c>
      <c r="B36" s="10" t="s">
        <v>23</v>
      </c>
      <c r="C36" s="5"/>
      <c r="D36" s="5"/>
      <c r="E36" s="45">
        <v>298000</v>
      </c>
      <c r="F36" s="46">
        <v>298000</v>
      </c>
      <c r="G36" s="47"/>
      <c r="H36" s="46">
        <v>298000</v>
      </c>
    </row>
    <row r="37" spans="1:8" ht="12.75">
      <c r="A37" s="12">
        <v>3725</v>
      </c>
      <c r="B37" s="10" t="s">
        <v>24</v>
      </c>
      <c r="C37" s="5"/>
      <c r="D37" s="5"/>
      <c r="E37" s="45">
        <v>200000</v>
      </c>
      <c r="F37" s="46">
        <v>200000</v>
      </c>
      <c r="G37" s="47"/>
      <c r="H37" s="46">
        <v>200000</v>
      </c>
    </row>
    <row r="38" spans="1:8" ht="12.75">
      <c r="A38" s="12">
        <v>3745</v>
      </c>
      <c r="B38" s="10" t="s">
        <v>53</v>
      </c>
      <c r="C38" s="5"/>
      <c r="D38" s="5"/>
      <c r="E38" s="45">
        <v>12000</v>
      </c>
      <c r="F38" s="46">
        <v>12000</v>
      </c>
      <c r="G38" s="47"/>
      <c r="H38" s="46">
        <v>12000</v>
      </c>
    </row>
    <row r="39" spans="1:8" ht="12.75">
      <c r="A39" s="12">
        <v>5512</v>
      </c>
      <c r="B39" s="119" t="s">
        <v>57</v>
      </c>
      <c r="C39" s="120"/>
      <c r="D39" s="121"/>
      <c r="E39" s="45">
        <v>0</v>
      </c>
      <c r="F39" s="46">
        <v>0</v>
      </c>
      <c r="G39" s="47"/>
      <c r="H39" s="46">
        <v>0</v>
      </c>
    </row>
    <row r="40" spans="1:8" ht="12.75">
      <c r="A40" s="12">
        <v>6171</v>
      </c>
      <c r="B40" s="119" t="s">
        <v>89</v>
      </c>
      <c r="C40" s="120"/>
      <c r="D40" s="121"/>
      <c r="E40" s="45">
        <v>7000</v>
      </c>
      <c r="F40" s="46">
        <v>7000</v>
      </c>
      <c r="G40" s="47"/>
      <c r="H40" s="46">
        <v>7000</v>
      </c>
    </row>
    <row r="41" spans="1:8" ht="12.75">
      <c r="A41" s="12">
        <v>6310</v>
      </c>
      <c r="B41" s="119" t="s">
        <v>105</v>
      </c>
      <c r="C41" s="120"/>
      <c r="D41" s="121"/>
      <c r="E41" s="45">
        <v>15000</v>
      </c>
      <c r="F41" s="46">
        <v>15000</v>
      </c>
      <c r="G41" s="47"/>
      <c r="H41" s="46">
        <v>15000</v>
      </c>
    </row>
    <row r="42" spans="1:8" ht="12.75">
      <c r="A42" s="12">
        <v>6330</v>
      </c>
      <c r="B42" s="70" t="s">
        <v>124</v>
      </c>
      <c r="C42" s="71"/>
      <c r="D42" s="72"/>
      <c r="E42" s="45">
        <v>500000</v>
      </c>
      <c r="F42" s="46">
        <v>500000</v>
      </c>
      <c r="G42" s="47"/>
      <c r="H42" s="46">
        <v>500000</v>
      </c>
    </row>
    <row r="43" spans="1:8" ht="12.75">
      <c r="A43" s="12">
        <v>6402</v>
      </c>
      <c r="B43" s="70" t="s">
        <v>123</v>
      </c>
      <c r="C43" s="71"/>
      <c r="D43" s="72"/>
      <c r="E43" s="45">
        <v>0</v>
      </c>
      <c r="F43" s="46">
        <v>0</v>
      </c>
      <c r="G43" s="47"/>
      <c r="H43" s="46">
        <v>0</v>
      </c>
    </row>
    <row r="44" spans="1:8" ht="12.75">
      <c r="A44" s="12">
        <v>6409</v>
      </c>
      <c r="B44" s="70" t="s">
        <v>61</v>
      </c>
      <c r="C44" s="71"/>
      <c r="D44" s="72"/>
      <c r="E44" s="45">
        <v>0</v>
      </c>
      <c r="F44" s="46">
        <v>0</v>
      </c>
      <c r="G44" s="47"/>
      <c r="H44" s="46">
        <v>0</v>
      </c>
    </row>
    <row r="45" spans="1:8" ht="12.75">
      <c r="A45" s="12">
        <v>6409</v>
      </c>
      <c r="B45" s="10" t="s">
        <v>112</v>
      </c>
      <c r="C45" s="5"/>
      <c r="D45" s="5"/>
      <c r="E45" s="45">
        <v>55000</v>
      </c>
      <c r="F45" s="46">
        <v>55000</v>
      </c>
      <c r="G45" s="47"/>
      <c r="H45" s="46">
        <v>55000</v>
      </c>
    </row>
    <row r="46" spans="1:8" ht="13.5" thickBot="1">
      <c r="A46" s="13"/>
      <c r="B46" s="14" t="s">
        <v>26</v>
      </c>
      <c r="C46" s="15"/>
      <c r="D46" s="15"/>
      <c r="E46" s="52">
        <f>SUM(E23:E45)</f>
        <v>6877000</v>
      </c>
      <c r="F46" s="52">
        <f>SUM(F23:F45)</f>
        <v>6877000</v>
      </c>
      <c r="G46" s="52">
        <f>SUM(G23:G45)</f>
        <v>100000</v>
      </c>
      <c r="H46" s="91">
        <f>SUM(H23:H45)</f>
        <v>6977000</v>
      </c>
    </row>
    <row r="47" spans="1:8" ht="12.75">
      <c r="A47" s="17"/>
      <c r="B47" s="33"/>
      <c r="C47" s="18"/>
      <c r="D47" s="18"/>
      <c r="E47" s="53"/>
      <c r="F47" s="53"/>
      <c r="G47" s="53"/>
      <c r="H47" s="53"/>
    </row>
    <row r="48" spans="1:8" ht="12.75">
      <c r="A48" s="17"/>
      <c r="B48" s="33"/>
      <c r="C48" s="18"/>
      <c r="D48" s="18"/>
      <c r="E48" s="53"/>
      <c r="F48" s="53"/>
      <c r="G48" s="53"/>
      <c r="H48" s="53"/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3.5" thickBot="1">
      <c r="A51" s="17"/>
      <c r="B51" s="33"/>
      <c r="C51" s="18"/>
      <c r="D51" s="18"/>
      <c r="E51" s="53"/>
      <c r="F51" s="53"/>
      <c r="G51" s="53"/>
      <c r="H51" s="53"/>
    </row>
    <row r="52" spans="1:8" ht="13.5" thickBot="1">
      <c r="A52" s="2" t="s">
        <v>0</v>
      </c>
      <c r="B52" s="104" t="s">
        <v>1</v>
      </c>
      <c r="C52" s="105"/>
      <c r="D52" s="106"/>
      <c r="E52" s="41" t="s">
        <v>70</v>
      </c>
      <c r="F52" s="41" t="s">
        <v>71</v>
      </c>
      <c r="G52" s="41" t="s">
        <v>68</v>
      </c>
      <c r="H52" s="42" t="s">
        <v>69</v>
      </c>
    </row>
    <row r="53" spans="1:8" ht="12.75">
      <c r="A53" s="16" t="s">
        <v>93</v>
      </c>
      <c r="B53" s="107" t="s">
        <v>27</v>
      </c>
      <c r="C53" s="108"/>
      <c r="D53" s="109"/>
      <c r="E53" s="54"/>
      <c r="F53" s="43"/>
      <c r="G53" s="43"/>
      <c r="H53" s="44"/>
    </row>
    <row r="54" spans="1:8" ht="12.75">
      <c r="A54" s="32">
        <v>4111</v>
      </c>
      <c r="B54" s="73" t="s">
        <v>121</v>
      </c>
      <c r="C54" s="74"/>
      <c r="D54" s="75"/>
      <c r="E54" s="60">
        <v>0</v>
      </c>
      <c r="F54" s="76">
        <v>0</v>
      </c>
      <c r="G54" s="61"/>
      <c r="H54" s="62">
        <v>0</v>
      </c>
    </row>
    <row r="55" spans="1:8" ht="12.75">
      <c r="A55" s="12">
        <v>4112</v>
      </c>
      <c r="B55" s="5" t="s">
        <v>28</v>
      </c>
      <c r="C55" s="5"/>
      <c r="D55" s="5"/>
      <c r="E55" s="45">
        <v>1750000</v>
      </c>
      <c r="F55" s="46">
        <v>1750000</v>
      </c>
      <c r="G55" s="47">
        <v>91600</v>
      </c>
      <c r="H55" s="46">
        <v>1841600</v>
      </c>
    </row>
    <row r="56" spans="1:8" ht="12.75">
      <c r="A56" s="12">
        <v>4116</v>
      </c>
      <c r="B56" s="5" t="s">
        <v>78</v>
      </c>
      <c r="C56" s="5"/>
      <c r="D56" s="5"/>
      <c r="E56" s="45">
        <v>0</v>
      </c>
      <c r="F56" s="46">
        <v>0</v>
      </c>
      <c r="G56" s="47"/>
      <c r="H56" s="46">
        <v>0</v>
      </c>
    </row>
    <row r="57" spans="1:8" ht="12.75">
      <c r="A57" s="12">
        <v>4121</v>
      </c>
      <c r="B57" s="5" t="s">
        <v>107</v>
      </c>
      <c r="C57" s="5"/>
      <c r="D57" s="5"/>
      <c r="E57" s="45">
        <v>50000</v>
      </c>
      <c r="F57" s="46">
        <v>50000</v>
      </c>
      <c r="G57" s="47"/>
      <c r="H57" s="46">
        <v>50000</v>
      </c>
    </row>
    <row r="58" spans="1:8" ht="12.75">
      <c r="A58" s="12"/>
      <c r="B58" s="5" t="s">
        <v>79</v>
      </c>
      <c r="C58" s="5"/>
      <c r="D58" s="5"/>
      <c r="E58" s="45">
        <f>SUM(E55:E57)</f>
        <v>1800000</v>
      </c>
      <c r="F58" s="45">
        <f>SUM(F54:F57)</f>
        <v>1800000</v>
      </c>
      <c r="G58" s="45">
        <f>SUM(G54:G57)</f>
        <v>91600</v>
      </c>
      <c r="H58" s="88">
        <f>SUM(H54:H57)</f>
        <v>1891600</v>
      </c>
    </row>
    <row r="59" spans="1:8" ht="12.75">
      <c r="A59" s="12"/>
      <c r="B59" s="5"/>
      <c r="C59" s="5"/>
      <c r="D59" s="5"/>
      <c r="E59" s="45"/>
      <c r="F59" s="55"/>
      <c r="G59" s="45"/>
      <c r="H59" s="88"/>
    </row>
    <row r="60" spans="1:8" ht="12.75">
      <c r="A60" s="12"/>
      <c r="B60" s="38" t="s">
        <v>97</v>
      </c>
      <c r="C60" s="5"/>
      <c r="D60" s="5"/>
      <c r="E60" s="45"/>
      <c r="F60" s="46"/>
      <c r="G60" s="47"/>
      <c r="H60" s="46"/>
    </row>
    <row r="61" spans="1:8" ht="12.75">
      <c r="A61" s="12">
        <v>1012</v>
      </c>
      <c r="B61" s="5" t="s">
        <v>115</v>
      </c>
      <c r="C61" s="5"/>
      <c r="D61" s="5"/>
      <c r="E61" s="45">
        <v>0</v>
      </c>
      <c r="F61" s="46">
        <v>0</v>
      </c>
      <c r="G61" s="47"/>
      <c r="H61" s="46">
        <v>0</v>
      </c>
    </row>
    <row r="62" spans="1:8" ht="12.75">
      <c r="A62" s="39"/>
      <c r="B62" s="6" t="s">
        <v>98</v>
      </c>
      <c r="C62" s="6"/>
      <c r="D62" s="6"/>
      <c r="E62" s="49">
        <f>SUM(E61:E61)</f>
        <v>0</v>
      </c>
      <c r="F62" s="56">
        <f>SUM(F61:F61)</f>
        <v>0</v>
      </c>
      <c r="G62" s="51">
        <f>SUM(G61:G61)</f>
        <v>0</v>
      </c>
      <c r="H62" s="50">
        <f>SUM(H61:H61)</f>
        <v>0</v>
      </c>
    </row>
    <row r="63" spans="1:8" ht="12.75">
      <c r="A63" s="39"/>
      <c r="B63" s="6"/>
      <c r="C63" s="6"/>
      <c r="D63" s="6"/>
      <c r="E63" s="49"/>
      <c r="F63" s="56"/>
      <c r="G63" s="51"/>
      <c r="H63" s="50"/>
    </row>
    <row r="64" spans="1:8" ht="12.75">
      <c r="A64" s="27"/>
      <c r="B64" s="113" t="s">
        <v>29</v>
      </c>
      <c r="C64" s="114"/>
      <c r="D64" s="115"/>
      <c r="E64" s="57">
        <f>E20+E46+E58+E62</f>
        <v>42444000</v>
      </c>
      <c r="F64" s="57">
        <f>F20+F46+F58+F62</f>
        <v>42444000</v>
      </c>
      <c r="G64" s="57">
        <f>G20+G46+G58+G62</f>
        <v>191600</v>
      </c>
      <c r="H64" s="89">
        <f>H20+H46+H58+H62</f>
        <v>42635600</v>
      </c>
    </row>
    <row r="65" spans="1:8" ht="12.75">
      <c r="A65" s="12">
        <v>8115</v>
      </c>
      <c r="B65" s="5" t="s">
        <v>110</v>
      </c>
      <c r="C65" s="5"/>
      <c r="D65" s="5"/>
      <c r="E65" s="45">
        <v>11530000</v>
      </c>
      <c r="F65" s="47">
        <v>11530000</v>
      </c>
      <c r="G65" s="47">
        <v>8290000</v>
      </c>
      <c r="H65" s="46">
        <v>19820000</v>
      </c>
    </row>
    <row r="66" spans="1:8" ht="13.5" thickBot="1">
      <c r="A66" s="28"/>
      <c r="B66" s="29" t="s">
        <v>30</v>
      </c>
      <c r="C66" s="30"/>
      <c r="D66" s="30"/>
      <c r="E66" s="58">
        <f>SUM(E64:E65)</f>
        <v>53974000</v>
      </c>
      <c r="F66" s="58">
        <f>SUM(F64:F65)</f>
        <v>53974000</v>
      </c>
      <c r="G66" s="58">
        <f>SUM(G64:G65)</f>
        <v>8481600</v>
      </c>
      <c r="H66" s="90">
        <f>SUM(H64:H65)</f>
        <v>62455600</v>
      </c>
    </row>
    <row r="67" spans="1:8" ht="12.75">
      <c r="A67" s="17"/>
      <c r="B67" s="116"/>
      <c r="C67" s="116"/>
      <c r="D67" s="116"/>
      <c r="E67" s="53"/>
      <c r="F67" s="40"/>
      <c r="G67" s="40"/>
      <c r="H67" s="40"/>
    </row>
    <row r="68" spans="1:8" ht="12.75">
      <c r="A68" s="17"/>
      <c r="B68" s="117"/>
      <c r="C68" s="117"/>
      <c r="D68" s="117"/>
      <c r="E68" s="53"/>
      <c r="F68" s="40"/>
      <c r="G68" s="40"/>
      <c r="H68" s="40"/>
    </row>
    <row r="69" spans="1:8" ht="12.75">
      <c r="A69" s="17"/>
      <c r="B69" s="118"/>
      <c r="C69" s="118"/>
      <c r="D69" s="118"/>
      <c r="E69" s="53"/>
      <c r="F69" s="40"/>
      <c r="G69" s="40"/>
      <c r="H69" s="40"/>
    </row>
    <row r="70" spans="1:8" ht="12.75">
      <c r="A70" s="17"/>
      <c r="B70" s="18"/>
      <c r="C70" s="18"/>
      <c r="D70" s="18"/>
      <c r="E70" s="53"/>
      <c r="F70" s="40"/>
      <c r="G70" s="40"/>
      <c r="H70" s="40"/>
    </row>
    <row r="71" spans="1:8" ht="12.75">
      <c r="A71" s="17"/>
      <c r="B71" s="118"/>
      <c r="C71" s="118"/>
      <c r="D71" s="118"/>
      <c r="E71" s="53"/>
      <c r="F71" s="40"/>
      <c r="G71" s="40"/>
      <c r="H71" s="40"/>
    </row>
    <row r="72" spans="1:8" ht="12.75">
      <c r="A72" s="17"/>
      <c r="B72" s="18"/>
      <c r="C72" s="18"/>
      <c r="D72" s="18"/>
      <c r="E72" s="59"/>
      <c r="F72" s="40"/>
      <c r="G72" s="40"/>
      <c r="H72" s="40"/>
    </row>
    <row r="73" spans="1:8" ht="13.5" thickBot="1">
      <c r="A73" s="17"/>
      <c r="B73" s="18"/>
      <c r="C73" s="18"/>
      <c r="D73" s="18"/>
      <c r="E73" s="59"/>
      <c r="F73" s="40"/>
      <c r="G73" s="40"/>
      <c r="H73" s="40"/>
    </row>
    <row r="74" spans="1:8" ht="13.5" thickBot="1">
      <c r="A74" s="2" t="s">
        <v>0</v>
      </c>
      <c r="B74" s="104" t="s">
        <v>1</v>
      </c>
      <c r="C74" s="105"/>
      <c r="D74" s="106"/>
      <c r="E74" s="41" t="s">
        <v>66</v>
      </c>
      <c r="F74" s="41" t="s">
        <v>67</v>
      </c>
      <c r="G74" s="41" t="s">
        <v>68</v>
      </c>
      <c r="H74" s="42" t="s">
        <v>69</v>
      </c>
    </row>
    <row r="75" spans="1:8" ht="12.75">
      <c r="A75" s="19" t="s">
        <v>94</v>
      </c>
      <c r="B75" s="107" t="s">
        <v>31</v>
      </c>
      <c r="C75" s="108"/>
      <c r="D75" s="109"/>
      <c r="E75" s="60"/>
      <c r="F75" s="61"/>
      <c r="G75" s="61"/>
      <c r="H75" s="62"/>
    </row>
    <row r="76" spans="1:8" ht="12.75">
      <c r="A76" s="20">
        <v>1014</v>
      </c>
      <c r="B76" s="5" t="s">
        <v>90</v>
      </c>
      <c r="C76" s="5"/>
      <c r="D76" s="5"/>
      <c r="E76" s="45">
        <v>85000</v>
      </c>
      <c r="F76" s="47">
        <v>85000</v>
      </c>
      <c r="G76" s="47"/>
      <c r="H76" s="46">
        <v>85000</v>
      </c>
    </row>
    <row r="77" spans="1:8" ht="12.75">
      <c r="A77" s="20">
        <v>2212</v>
      </c>
      <c r="B77" s="110" t="s">
        <v>32</v>
      </c>
      <c r="C77" s="111"/>
      <c r="D77" s="112"/>
      <c r="E77" s="45">
        <v>1159000</v>
      </c>
      <c r="F77" s="46">
        <v>1159000</v>
      </c>
      <c r="G77" s="47"/>
      <c r="H77" s="46">
        <v>1159000</v>
      </c>
    </row>
    <row r="78" spans="1:8" ht="12.75">
      <c r="A78" s="20">
        <v>2219</v>
      </c>
      <c r="B78" s="24" t="s">
        <v>83</v>
      </c>
      <c r="C78" s="25"/>
      <c r="D78" s="26"/>
      <c r="E78" s="45">
        <v>1255000</v>
      </c>
      <c r="F78" s="46">
        <v>1255000</v>
      </c>
      <c r="G78" s="47"/>
      <c r="H78" s="46">
        <v>1255000</v>
      </c>
    </row>
    <row r="79" spans="1:8" ht="12.75">
      <c r="A79" s="20">
        <v>2295</v>
      </c>
      <c r="B79" s="5" t="s">
        <v>120</v>
      </c>
      <c r="C79" s="5"/>
      <c r="D79" s="5"/>
      <c r="E79" s="45">
        <v>371000</v>
      </c>
      <c r="F79" s="46">
        <v>371000</v>
      </c>
      <c r="G79" s="47"/>
      <c r="H79" s="46">
        <v>371000</v>
      </c>
    </row>
    <row r="80" spans="1:8" ht="12.75">
      <c r="A80" s="20">
        <v>2321</v>
      </c>
      <c r="B80" s="5" t="s">
        <v>33</v>
      </c>
      <c r="C80" s="5"/>
      <c r="D80" s="5"/>
      <c r="E80" s="45">
        <v>320000</v>
      </c>
      <c r="F80" s="46">
        <v>320000</v>
      </c>
      <c r="G80" s="47"/>
      <c r="H80" s="46">
        <v>320000</v>
      </c>
    </row>
    <row r="81" spans="1:8" ht="12.75">
      <c r="A81" s="20">
        <v>3119</v>
      </c>
      <c r="B81" s="5" t="s">
        <v>106</v>
      </c>
      <c r="C81" s="5"/>
      <c r="D81" s="5"/>
      <c r="E81" s="45">
        <v>5780000</v>
      </c>
      <c r="F81" s="46">
        <v>5780000</v>
      </c>
      <c r="G81" s="47">
        <v>310000</v>
      </c>
      <c r="H81" s="46">
        <v>6090000</v>
      </c>
    </row>
    <row r="82" spans="1:8" ht="12.75">
      <c r="A82" s="20">
        <v>3314</v>
      </c>
      <c r="B82" s="110" t="s">
        <v>19</v>
      </c>
      <c r="C82" s="111"/>
      <c r="D82" s="112"/>
      <c r="E82" s="45">
        <v>280000</v>
      </c>
      <c r="F82" s="46">
        <v>280000</v>
      </c>
      <c r="G82" s="47"/>
      <c r="H82" s="46">
        <v>280000</v>
      </c>
    </row>
    <row r="83" spans="1:8" ht="12.75">
      <c r="A83" s="20" t="s">
        <v>100</v>
      </c>
      <c r="B83" s="5" t="s">
        <v>34</v>
      </c>
      <c r="C83" s="5"/>
      <c r="D83" s="5"/>
      <c r="E83" s="45">
        <v>49000</v>
      </c>
      <c r="F83" s="46">
        <v>49000</v>
      </c>
      <c r="G83" s="47"/>
      <c r="H83" s="46">
        <v>49000</v>
      </c>
    </row>
    <row r="84" spans="1:8" ht="12.75">
      <c r="A84" s="20" t="s">
        <v>101</v>
      </c>
      <c r="B84" s="5" t="s">
        <v>35</v>
      </c>
      <c r="C84" s="5"/>
      <c r="D84" s="5"/>
      <c r="E84" s="45">
        <v>1475000</v>
      </c>
      <c r="F84" s="46">
        <v>1475000</v>
      </c>
      <c r="G84" s="47">
        <v>800000</v>
      </c>
      <c r="H84" s="46">
        <v>2275000</v>
      </c>
    </row>
    <row r="85" spans="1:8" ht="12.75">
      <c r="A85" s="20" t="s">
        <v>36</v>
      </c>
      <c r="B85" s="5" t="s">
        <v>37</v>
      </c>
      <c r="C85" s="5"/>
      <c r="D85" s="5"/>
      <c r="E85" s="45">
        <v>3078000</v>
      </c>
      <c r="F85" s="46">
        <v>3078000</v>
      </c>
      <c r="G85" s="47"/>
      <c r="H85" s="46">
        <v>3078000</v>
      </c>
    </row>
    <row r="86" spans="1:8" ht="12.75">
      <c r="A86" s="20" t="s">
        <v>102</v>
      </c>
      <c r="B86" s="110" t="s">
        <v>38</v>
      </c>
      <c r="C86" s="111"/>
      <c r="D86" s="112"/>
      <c r="E86" s="45">
        <v>112000</v>
      </c>
      <c r="F86" s="46">
        <v>112000</v>
      </c>
      <c r="G86" s="47"/>
      <c r="H86" s="46">
        <v>112000</v>
      </c>
    </row>
    <row r="87" spans="1:8" ht="12.75">
      <c r="A87" s="20">
        <v>3322</v>
      </c>
      <c r="B87" s="5" t="s">
        <v>39</v>
      </c>
      <c r="C87" s="5"/>
      <c r="D87" s="5"/>
      <c r="E87" s="45">
        <v>52000</v>
      </c>
      <c r="F87" s="46">
        <v>52000</v>
      </c>
      <c r="G87" s="47">
        <v>1500000</v>
      </c>
      <c r="H87" s="46">
        <v>1552000</v>
      </c>
    </row>
    <row r="88" spans="1:8" ht="12.75">
      <c r="A88" s="20">
        <v>3349</v>
      </c>
      <c r="B88" s="5" t="s">
        <v>40</v>
      </c>
      <c r="C88" s="5"/>
      <c r="D88" s="5"/>
      <c r="E88" s="45">
        <v>70000</v>
      </c>
      <c r="F88" s="46">
        <v>70000</v>
      </c>
      <c r="G88" s="47"/>
      <c r="H88" s="46">
        <v>70000</v>
      </c>
    </row>
    <row r="89" spans="1:8" ht="12.75">
      <c r="A89" s="20">
        <v>3392</v>
      </c>
      <c r="B89" s="5" t="s">
        <v>72</v>
      </c>
      <c r="C89" s="5"/>
      <c r="D89" s="5"/>
      <c r="E89" s="45">
        <v>24000</v>
      </c>
      <c r="F89" s="46">
        <v>24000</v>
      </c>
      <c r="G89" s="47"/>
      <c r="H89" s="46">
        <v>24000</v>
      </c>
    </row>
    <row r="90" spans="1:8" ht="12.75">
      <c r="A90" s="20">
        <v>3399</v>
      </c>
      <c r="B90" s="5" t="s">
        <v>41</v>
      </c>
      <c r="C90" s="5"/>
      <c r="D90" s="5"/>
      <c r="E90" s="45">
        <v>55000</v>
      </c>
      <c r="F90" s="46">
        <v>55000</v>
      </c>
      <c r="G90" s="47"/>
      <c r="H90" s="46">
        <v>55000</v>
      </c>
    </row>
    <row r="91" spans="1:8" ht="12.75">
      <c r="A91" s="20">
        <v>3412</v>
      </c>
      <c r="B91" s="5" t="s">
        <v>42</v>
      </c>
      <c r="C91" s="5"/>
      <c r="D91" s="5"/>
      <c r="E91" s="45">
        <v>524000</v>
      </c>
      <c r="F91" s="46">
        <v>524000</v>
      </c>
      <c r="G91" s="47"/>
      <c r="H91" s="46">
        <v>524000</v>
      </c>
    </row>
    <row r="92" spans="1:8" ht="12.75">
      <c r="A92" s="20">
        <v>3421</v>
      </c>
      <c r="B92" s="24" t="s">
        <v>77</v>
      </c>
      <c r="C92" s="25"/>
      <c r="D92" s="26"/>
      <c r="E92" s="45">
        <v>22000</v>
      </c>
      <c r="F92" s="46">
        <v>22000</v>
      </c>
      <c r="G92" s="47"/>
      <c r="H92" s="46">
        <v>22000</v>
      </c>
    </row>
    <row r="93" spans="1:8" ht="12.75">
      <c r="A93" s="20">
        <v>3429</v>
      </c>
      <c r="B93" s="24" t="s">
        <v>73</v>
      </c>
      <c r="C93" s="25"/>
      <c r="D93" s="26"/>
      <c r="E93" s="45">
        <v>40000</v>
      </c>
      <c r="F93" s="46">
        <v>40000</v>
      </c>
      <c r="G93" s="47"/>
      <c r="H93" s="46">
        <v>40000</v>
      </c>
    </row>
    <row r="94" spans="1:8" ht="12.75">
      <c r="A94" s="20">
        <v>3599</v>
      </c>
      <c r="B94" s="110" t="s">
        <v>43</v>
      </c>
      <c r="C94" s="111"/>
      <c r="D94" s="112"/>
      <c r="E94" s="45">
        <v>215000</v>
      </c>
      <c r="F94" s="46">
        <v>215000</v>
      </c>
      <c r="G94" s="47"/>
      <c r="H94" s="46">
        <v>215000</v>
      </c>
    </row>
    <row r="95" spans="1:8" ht="12.75">
      <c r="A95" s="20">
        <v>3612</v>
      </c>
      <c r="B95" s="110" t="s">
        <v>44</v>
      </c>
      <c r="C95" s="111"/>
      <c r="D95" s="112"/>
      <c r="E95" s="45">
        <v>815000</v>
      </c>
      <c r="F95" s="46">
        <v>815000</v>
      </c>
      <c r="G95" s="47">
        <v>200000</v>
      </c>
      <c r="H95" s="46">
        <v>1015000</v>
      </c>
    </row>
    <row r="96" spans="1:8" ht="12.75">
      <c r="A96" s="20">
        <v>3613</v>
      </c>
      <c r="B96" s="5" t="s">
        <v>45</v>
      </c>
      <c r="C96" s="5"/>
      <c r="D96" s="5"/>
      <c r="E96" s="45">
        <v>1285000</v>
      </c>
      <c r="F96" s="46">
        <v>1285000</v>
      </c>
      <c r="G96" s="47"/>
      <c r="H96" s="46">
        <v>1285000</v>
      </c>
    </row>
    <row r="97" spans="1:8" ht="12.75">
      <c r="A97" s="20">
        <v>3619</v>
      </c>
      <c r="B97" s="5" t="s">
        <v>80</v>
      </c>
      <c r="C97" s="5"/>
      <c r="D97" s="5"/>
      <c r="E97" s="45">
        <v>2400000</v>
      </c>
      <c r="F97" s="46">
        <v>2400000</v>
      </c>
      <c r="G97" s="47"/>
      <c r="H97" s="46">
        <v>2400000</v>
      </c>
    </row>
    <row r="98" spans="1:8" ht="12.75">
      <c r="A98" s="20">
        <v>3631</v>
      </c>
      <c r="B98" s="110" t="s">
        <v>46</v>
      </c>
      <c r="C98" s="111"/>
      <c r="D98" s="112"/>
      <c r="E98" s="45">
        <v>600000</v>
      </c>
      <c r="F98" s="46">
        <v>600000</v>
      </c>
      <c r="G98" s="47"/>
      <c r="H98" s="46">
        <v>600000</v>
      </c>
    </row>
    <row r="99" spans="1:8" ht="12.75">
      <c r="A99" s="20">
        <v>3632</v>
      </c>
      <c r="B99" s="110" t="s">
        <v>47</v>
      </c>
      <c r="C99" s="111"/>
      <c r="D99" s="112"/>
      <c r="E99" s="45">
        <v>158000</v>
      </c>
      <c r="F99" s="46">
        <v>158000</v>
      </c>
      <c r="G99" s="47"/>
      <c r="H99" s="46">
        <v>158000</v>
      </c>
    </row>
    <row r="100" spans="1:8" ht="12.75">
      <c r="A100" s="20">
        <v>3639</v>
      </c>
      <c r="B100" s="5" t="s">
        <v>48</v>
      </c>
      <c r="C100" s="5"/>
      <c r="D100" s="5"/>
      <c r="E100" s="45">
        <v>76000</v>
      </c>
      <c r="F100" s="46">
        <v>76000</v>
      </c>
      <c r="G100" s="47"/>
      <c r="H100" s="46">
        <v>76000</v>
      </c>
    </row>
    <row r="101" spans="1:8" ht="12.75">
      <c r="A101" s="21">
        <v>3669</v>
      </c>
      <c r="B101" s="6" t="s">
        <v>49</v>
      </c>
      <c r="C101" s="6"/>
      <c r="D101" s="6"/>
      <c r="E101" s="49">
        <v>177000</v>
      </c>
      <c r="F101" s="50">
        <v>177000</v>
      </c>
      <c r="G101" s="51"/>
      <c r="H101" s="50">
        <v>177000</v>
      </c>
    </row>
    <row r="102" spans="1:8" ht="12.75">
      <c r="A102" s="22">
        <v>3721</v>
      </c>
      <c r="B102" s="5" t="s">
        <v>50</v>
      </c>
      <c r="C102" s="5"/>
      <c r="D102" s="5"/>
      <c r="E102" s="63">
        <v>165000</v>
      </c>
      <c r="F102" s="46">
        <v>165000</v>
      </c>
      <c r="G102" s="47"/>
      <c r="H102" s="46">
        <v>165000</v>
      </c>
    </row>
    <row r="103" spans="1:8" ht="12.75">
      <c r="A103" s="22">
        <v>3722</v>
      </c>
      <c r="B103" s="5" t="s">
        <v>51</v>
      </c>
      <c r="C103" s="5"/>
      <c r="D103" s="5"/>
      <c r="E103" s="63">
        <v>3000000</v>
      </c>
      <c r="F103" s="46">
        <v>3000000</v>
      </c>
      <c r="G103" s="47"/>
      <c r="H103" s="46">
        <v>3000000</v>
      </c>
    </row>
    <row r="104" spans="1:8" ht="12.75">
      <c r="A104" s="22">
        <v>3729</v>
      </c>
      <c r="B104" s="5" t="s">
        <v>52</v>
      </c>
      <c r="C104" s="5"/>
      <c r="D104" s="5"/>
      <c r="E104" s="63">
        <v>32000</v>
      </c>
      <c r="F104" s="46">
        <v>32000</v>
      </c>
      <c r="G104" s="47"/>
      <c r="H104" s="46">
        <v>32000</v>
      </c>
    </row>
    <row r="105" spans="1:8" ht="12.75">
      <c r="A105" s="22">
        <v>3745</v>
      </c>
      <c r="B105" s="5" t="s">
        <v>53</v>
      </c>
      <c r="C105" s="5"/>
      <c r="D105" s="5"/>
      <c r="E105" s="63">
        <v>4955000</v>
      </c>
      <c r="F105" s="46">
        <v>4955000</v>
      </c>
      <c r="G105" s="47"/>
      <c r="H105" s="46">
        <v>4955000</v>
      </c>
    </row>
    <row r="106" spans="1:8" ht="12.75">
      <c r="A106" s="22">
        <v>4222</v>
      </c>
      <c r="B106" s="5" t="s">
        <v>54</v>
      </c>
      <c r="C106" s="5"/>
      <c r="D106" s="5"/>
      <c r="E106" s="63">
        <v>200000</v>
      </c>
      <c r="F106" s="46">
        <v>200000</v>
      </c>
      <c r="G106" s="47"/>
      <c r="H106" s="46">
        <v>200000</v>
      </c>
    </row>
    <row r="107" spans="1:8" ht="12.75">
      <c r="A107" s="22">
        <v>4329</v>
      </c>
      <c r="B107" s="5" t="s">
        <v>55</v>
      </c>
      <c r="C107" s="5"/>
      <c r="D107" s="5"/>
      <c r="E107" s="63">
        <v>20000</v>
      </c>
      <c r="F107" s="46">
        <v>20000</v>
      </c>
      <c r="G107" s="47"/>
      <c r="H107" s="46">
        <v>20000</v>
      </c>
    </row>
    <row r="108" spans="1:8" ht="12.75">
      <c r="A108" s="22">
        <v>4343</v>
      </c>
      <c r="B108" s="5" t="s">
        <v>56</v>
      </c>
      <c r="C108" s="5"/>
      <c r="D108" s="5"/>
      <c r="E108" s="63">
        <v>20000</v>
      </c>
      <c r="F108" s="46">
        <v>20000</v>
      </c>
      <c r="G108" s="47"/>
      <c r="H108" s="46">
        <v>20000</v>
      </c>
    </row>
    <row r="109" spans="1:8" ht="12.75">
      <c r="A109" s="22">
        <v>4349</v>
      </c>
      <c r="B109" s="5" t="s">
        <v>111</v>
      </c>
      <c r="C109" s="5"/>
      <c r="D109" s="5"/>
      <c r="E109" s="63">
        <v>15000</v>
      </c>
      <c r="F109" s="46">
        <v>15000</v>
      </c>
      <c r="G109" s="47"/>
      <c r="H109" s="46">
        <v>15000</v>
      </c>
    </row>
    <row r="110" spans="1:8" ht="12.75">
      <c r="A110" s="22">
        <v>4359</v>
      </c>
      <c r="B110" s="5" t="s">
        <v>96</v>
      </c>
      <c r="C110" s="5"/>
      <c r="D110" s="5"/>
      <c r="E110" s="63">
        <v>70000</v>
      </c>
      <c r="F110" s="46">
        <v>70000</v>
      </c>
      <c r="G110" s="47"/>
      <c r="H110" s="46">
        <v>70000</v>
      </c>
    </row>
    <row r="111" spans="1:8" ht="12.75">
      <c r="A111" s="22">
        <v>5212</v>
      </c>
      <c r="B111" s="5" t="s">
        <v>104</v>
      </c>
      <c r="C111" s="5"/>
      <c r="D111" s="5"/>
      <c r="E111" s="63">
        <v>45000</v>
      </c>
      <c r="F111" s="46">
        <v>45000</v>
      </c>
      <c r="G111" s="47"/>
      <c r="H111" s="46">
        <v>45000</v>
      </c>
    </row>
    <row r="112" spans="1:8" ht="12.75">
      <c r="A112" s="22">
        <v>5213</v>
      </c>
      <c r="B112" s="5" t="s">
        <v>117</v>
      </c>
      <c r="C112" s="5"/>
      <c r="D112" s="5"/>
      <c r="E112" s="63">
        <v>5000</v>
      </c>
      <c r="F112" s="46">
        <v>5000</v>
      </c>
      <c r="G112" s="47"/>
      <c r="H112" s="46">
        <v>5000</v>
      </c>
    </row>
    <row r="113" spans="1:8" ht="12.75">
      <c r="A113" s="22">
        <v>5311</v>
      </c>
      <c r="B113" s="5" t="s">
        <v>74</v>
      </c>
      <c r="C113" s="5"/>
      <c r="D113" s="5"/>
      <c r="E113" s="63">
        <v>740000</v>
      </c>
      <c r="F113" s="46">
        <v>740000</v>
      </c>
      <c r="G113" s="47"/>
      <c r="H113" s="46">
        <v>740000</v>
      </c>
    </row>
    <row r="114" spans="1:8" ht="12.75">
      <c r="A114" s="22">
        <v>5512</v>
      </c>
      <c r="B114" s="5" t="s">
        <v>57</v>
      </c>
      <c r="C114" s="5"/>
      <c r="D114" s="5"/>
      <c r="E114" s="63">
        <v>336000</v>
      </c>
      <c r="F114" s="46">
        <v>336000</v>
      </c>
      <c r="G114" s="47"/>
      <c r="H114" s="46">
        <v>336000</v>
      </c>
    </row>
    <row r="115" spans="1:8" ht="12.75">
      <c r="A115" s="22">
        <v>6112</v>
      </c>
      <c r="B115" s="24" t="s">
        <v>58</v>
      </c>
      <c r="C115" s="25"/>
      <c r="D115" s="26"/>
      <c r="E115" s="63">
        <v>2680000</v>
      </c>
      <c r="F115" s="46">
        <v>2680000</v>
      </c>
      <c r="G115" s="47"/>
      <c r="H115" s="46">
        <v>2680000</v>
      </c>
    </row>
    <row r="116" spans="1:8" ht="12.75">
      <c r="A116" s="22">
        <v>6171</v>
      </c>
      <c r="B116" s="110" t="s">
        <v>25</v>
      </c>
      <c r="C116" s="111"/>
      <c r="D116" s="112"/>
      <c r="E116" s="63">
        <v>12054000</v>
      </c>
      <c r="F116" s="46">
        <v>12054000</v>
      </c>
      <c r="G116" s="47">
        <v>91600</v>
      </c>
      <c r="H116" s="46">
        <v>12145600</v>
      </c>
    </row>
    <row r="117" spans="1:8" ht="12.75">
      <c r="A117" s="22">
        <v>6310</v>
      </c>
      <c r="B117" s="5" t="s">
        <v>59</v>
      </c>
      <c r="C117" s="5"/>
      <c r="D117" s="5"/>
      <c r="E117" s="63">
        <v>40000</v>
      </c>
      <c r="F117" s="46">
        <v>40000</v>
      </c>
      <c r="G117" s="47">
        <v>600000</v>
      </c>
      <c r="H117" s="46">
        <v>640000</v>
      </c>
    </row>
    <row r="118" spans="1:8" ht="12.75">
      <c r="A118" s="22">
        <v>6399</v>
      </c>
      <c r="B118" s="5" t="s">
        <v>81</v>
      </c>
      <c r="C118" s="5"/>
      <c r="D118" s="5"/>
      <c r="E118" s="63">
        <v>200000</v>
      </c>
      <c r="F118" s="46">
        <v>200000</v>
      </c>
      <c r="G118" s="47"/>
      <c r="H118" s="46">
        <v>200000</v>
      </c>
    </row>
    <row r="119" spans="1:8" ht="12.75">
      <c r="A119" s="22">
        <v>6320</v>
      </c>
      <c r="B119" s="5" t="s">
        <v>60</v>
      </c>
      <c r="C119" s="5"/>
      <c r="D119" s="5"/>
      <c r="E119" s="63">
        <v>410000</v>
      </c>
      <c r="F119" s="46">
        <v>410000</v>
      </c>
      <c r="G119" s="47"/>
      <c r="H119" s="46">
        <v>410000</v>
      </c>
    </row>
    <row r="120" spans="1:8" ht="12.75">
      <c r="A120" s="22">
        <v>6330</v>
      </c>
      <c r="B120" s="5" t="s">
        <v>124</v>
      </c>
      <c r="C120" s="5"/>
      <c r="D120" s="5"/>
      <c r="E120" s="63">
        <v>500000</v>
      </c>
      <c r="F120" s="46">
        <v>500000</v>
      </c>
      <c r="G120" s="47"/>
      <c r="H120" s="46">
        <v>500000</v>
      </c>
    </row>
    <row r="121" spans="1:8" ht="12.75">
      <c r="A121" s="22">
        <v>6409</v>
      </c>
      <c r="B121" s="110" t="s">
        <v>61</v>
      </c>
      <c r="C121" s="111"/>
      <c r="D121" s="112"/>
      <c r="E121" s="63">
        <v>2980000</v>
      </c>
      <c r="F121" s="46">
        <v>2980000</v>
      </c>
      <c r="G121" s="47">
        <v>1820000</v>
      </c>
      <c r="H121" s="46">
        <v>4800000</v>
      </c>
    </row>
    <row r="122" spans="1:8" ht="12.75">
      <c r="A122" s="23" t="s">
        <v>75</v>
      </c>
      <c r="B122" s="6" t="s">
        <v>76</v>
      </c>
      <c r="C122" s="6"/>
      <c r="D122" s="6"/>
      <c r="E122" s="64">
        <v>29000</v>
      </c>
      <c r="F122" s="50">
        <v>29000</v>
      </c>
      <c r="G122" s="51"/>
      <c r="H122" s="50">
        <v>29000</v>
      </c>
    </row>
    <row r="123" spans="1:8" ht="13.5" thickBot="1">
      <c r="A123" s="23">
        <v>6409</v>
      </c>
      <c r="B123" s="6" t="s">
        <v>82</v>
      </c>
      <c r="C123" s="6"/>
      <c r="D123" s="6"/>
      <c r="E123" s="64">
        <v>0</v>
      </c>
      <c r="F123" s="50">
        <v>0</v>
      </c>
      <c r="G123" s="51"/>
      <c r="H123" s="50">
        <v>0</v>
      </c>
    </row>
    <row r="124" spans="1:8" ht="13.5" thickBot="1">
      <c r="A124" s="84"/>
      <c r="B124" s="85" t="s">
        <v>62</v>
      </c>
      <c r="C124" s="85"/>
      <c r="D124" s="85"/>
      <c r="E124" s="86">
        <f>SUM(E76:E123)</f>
        <v>48973000</v>
      </c>
      <c r="F124" s="86">
        <f>SUM(F76:F123)</f>
        <v>48973000</v>
      </c>
      <c r="G124" s="86">
        <f>SUM(G76:G123)</f>
        <v>5321600</v>
      </c>
      <c r="H124" s="87">
        <f>SUM(H76:H123)</f>
        <v>54294600</v>
      </c>
    </row>
    <row r="125" spans="1:8" ht="12.75">
      <c r="A125" s="17"/>
      <c r="B125" s="18"/>
      <c r="C125" s="18"/>
      <c r="D125" s="18"/>
      <c r="E125" s="59"/>
      <c r="F125" s="40"/>
      <c r="G125" s="40"/>
      <c r="H125" s="40"/>
    </row>
    <row r="126" spans="1:8" ht="15" customHeight="1">
      <c r="A126" s="17"/>
      <c r="B126" s="18"/>
      <c r="C126" s="18"/>
      <c r="D126" s="18"/>
      <c r="E126" s="59"/>
      <c r="F126" s="40"/>
      <c r="G126" s="40"/>
      <c r="H126" s="40"/>
    </row>
    <row r="127" spans="1:8" ht="12.75">
      <c r="A127" s="17"/>
      <c r="B127" s="18"/>
      <c r="C127" s="18"/>
      <c r="D127" s="18"/>
      <c r="E127" s="59"/>
      <c r="F127" s="40"/>
      <c r="G127" s="40"/>
      <c r="H127" s="40"/>
    </row>
    <row r="128" spans="1:8" ht="13.5" thickBot="1">
      <c r="A128" s="17"/>
      <c r="B128" s="18"/>
      <c r="C128" s="18"/>
      <c r="D128" s="18"/>
      <c r="E128" s="59"/>
      <c r="F128" s="40"/>
      <c r="G128" s="40"/>
      <c r="H128" s="40"/>
    </row>
    <row r="129" spans="1:8" ht="12.75">
      <c r="A129" s="77" t="s">
        <v>0</v>
      </c>
      <c r="B129" s="125" t="s">
        <v>1</v>
      </c>
      <c r="C129" s="126"/>
      <c r="D129" s="127"/>
      <c r="E129" s="78" t="s">
        <v>70</v>
      </c>
      <c r="F129" s="78" t="s">
        <v>67</v>
      </c>
      <c r="G129" s="78" t="s">
        <v>68</v>
      </c>
      <c r="H129" s="79" t="s">
        <v>69</v>
      </c>
    </row>
    <row r="130" spans="1:18" s="11" customFormat="1" ht="12.75">
      <c r="A130" s="12" t="s">
        <v>95</v>
      </c>
      <c r="B130" s="128" t="s">
        <v>63</v>
      </c>
      <c r="C130" s="128"/>
      <c r="D130" s="128"/>
      <c r="E130" s="45"/>
      <c r="F130" s="47"/>
      <c r="G130" s="47"/>
      <c r="H130" s="46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11" customFormat="1" ht="12.75">
      <c r="A131" s="12">
        <v>1011</v>
      </c>
      <c r="B131" s="81" t="s">
        <v>115</v>
      </c>
      <c r="C131" s="80"/>
      <c r="D131" s="80"/>
      <c r="E131" s="45">
        <v>1000000</v>
      </c>
      <c r="F131" s="47">
        <v>1000000</v>
      </c>
      <c r="G131" s="47"/>
      <c r="H131" s="46">
        <v>1000000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8" s="1" customFormat="1" ht="12.75">
      <c r="A132" s="32">
        <v>3119</v>
      </c>
      <c r="B132" s="73" t="s">
        <v>116</v>
      </c>
      <c r="C132" s="74"/>
      <c r="D132" s="75"/>
      <c r="E132" s="60">
        <v>0</v>
      </c>
      <c r="F132" s="76">
        <v>0</v>
      </c>
      <c r="G132" s="61">
        <v>60000</v>
      </c>
      <c r="H132" s="62">
        <v>60000</v>
      </c>
    </row>
    <row r="133" spans="1:8" s="1" customFormat="1" ht="12.75">
      <c r="A133" s="32">
        <v>3421</v>
      </c>
      <c r="B133" s="73" t="s">
        <v>118</v>
      </c>
      <c r="C133" s="74"/>
      <c r="D133" s="75"/>
      <c r="E133" s="60">
        <v>1800000</v>
      </c>
      <c r="F133" s="76">
        <v>1800000</v>
      </c>
      <c r="G133" s="61">
        <v>160000</v>
      </c>
      <c r="H133" s="62">
        <v>1960000</v>
      </c>
    </row>
    <row r="134" spans="1:18" ht="12.75">
      <c r="A134" s="34">
        <v>3632</v>
      </c>
      <c r="B134" s="35" t="s">
        <v>47</v>
      </c>
      <c r="C134" s="36"/>
      <c r="D134" s="37"/>
      <c r="E134" s="65">
        <v>0</v>
      </c>
      <c r="F134" s="62">
        <v>0</v>
      </c>
      <c r="G134" s="61">
        <v>300000</v>
      </c>
      <c r="H134" s="62">
        <v>300000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34">
        <v>3635</v>
      </c>
      <c r="B135" s="35" t="s">
        <v>119</v>
      </c>
      <c r="C135" s="36"/>
      <c r="D135" s="37"/>
      <c r="E135" s="65">
        <v>0</v>
      </c>
      <c r="F135" s="62">
        <v>0</v>
      </c>
      <c r="G135" s="61">
        <v>600000</v>
      </c>
      <c r="H135" s="62">
        <v>600000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8" ht="12.75">
      <c r="A136" s="22">
        <v>3613</v>
      </c>
      <c r="B136" s="24" t="s">
        <v>45</v>
      </c>
      <c r="C136" s="25"/>
      <c r="D136" s="26"/>
      <c r="E136" s="63">
        <v>0</v>
      </c>
      <c r="F136" s="46">
        <v>0</v>
      </c>
      <c r="G136" s="47">
        <v>1440000</v>
      </c>
      <c r="H136" s="46">
        <v>1440000</v>
      </c>
    </row>
    <row r="137" spans="1:8" ht="12.75">
      <c r="A137" s="22">
        <v>3745</v>
      </c>
      <c r="B137" s="24" t="s">
        <v>125</v>
      </c>
      <c r="C137" s="25"/>
      <c r="D137" s="26"/>
      <c r="E137" s="63">
        <v>0</v>
      </c>
      <c r="F137" s="46">
        <v>0</v>
      </c>
      <c r="G137" s="47">
        <v>400000</v>
      </c>
      <c r="H137" s="46">
        <v>400000</v>
      </c>
    </row>
    <row r="138" spans="1:8" ht="12.75">
      <c r="A138" s="34">
        <v>3722</v>
      </c>
      <c r="B138" s="35" t="s">
        <v>127</v>
      </c>
      <c r="C138" s="36"/>
      <c r="D138" s="37"/>
      <c r="E138" s="65">
        <v>0</v>
      </c>
      <c r="F138" s="62">
        <v>0</v>
      </c>
      <c r="G138" s="61">
        <v>200000</v>
      </c>
      <c r="H138" s="62">
        <v>200000</v>
      </c>
    </row>
    <row r="139" spans="1:8" ht="12.75">
      <c r="A139" s="34"/>
      <c r="B139" s="35" t="s">
        <v>64</v>
      </c>
      <c r="C139" s="36"/>
      <c r="D139" s="37"/>
      <c r="E139" s="65">
        <f>SUM(E131:E137)</f>
        <v>2800000</v>
      </c>
      <c r="F139" s="62">
        <f>SUM(F131:F138)</f>
        <v>2800000</v>
      </c>
      <c r="G139" s="61">
        <f>SUM(G131:G138)</f>
        <v>3160000</v>
      </c>
      <c r="H139" s="62">
        <f>SUM(H131:H138)</f>
        <v>5960000</v>
      </c>
    </row>
    <row r="140" spans="1:8" ht="12.75">
      <c r="A140" s="32"/>
      <c r="B140" s="95"/>
      <c r="C140" s="96"/>
      <c r="D140" s="97"/>
      <c r="E140" s="61"/>
      <c r="F140" s="62"/>
      <c r="G140" s="61"/>
      <c r="H140" s="62"/>
    </row>
    <row r="141" spans="1:8" ht="12.75">
      <c r="A141" s="27"/>
      <c r="B141" s="98" t="s">
        <v>29</v>
      </c>
      <c r="C141" s="99"/>
      <c r="D141" s="100"/>
      <c r="E141" s="66">
        <f>SUM(E124+E139)</f>
        <v>51773000</v>
      </c>
      <c r="F141" s="66">
        <f>SUM(F124+F139)</f>
        <v>51773000</v>
      </c>
      <c r="G141" s="66">
        <f>SUM(G124+G139)</f>
        <v>8481600</v>
      </c>
      <c r="H141" s="82">
        <f>SUM(H124+H139)</f>
        <v>60254600</v>
      </c>
    </row>
    <row r="142" spans="1:8" ht="12.75">
      <c r="A142" s="12" t="s">
        <v>103</v>
      </c>
      <c r="B142" s="5" t="s">
        <v>122</v>
      </c>
      <c r="C142" s="5"/>
      <c r="D142" s="5"/>
      <c r="E142" s="47">
        <v>2201000</v>
      </c>
      <c r="F142" s="47">
        <v>2201000</v>
      </c>
      <c r="G142" s="67"/>
      <c r="H142" s="46">
        <v>2201000</v>
      </c>
    </row>
    <row r="143" spans="1:8" ht="13.5" thickBot="1">
      <c r="A143" s="28"/>
      <c r="B143" s="122" t="s">
        <v>65</v>
      </c>
      <c r="C143" s="123"/>
      <c r="D143" s="124"/>
      <c r="E143" s="68">
        <f>SUM(E141:E142)</f>
        <v>53974000</v>
      </c>
      <c r="F143" s="68">
        <f>SUM(F141:F142)</f>
        <v>53974000</v>
      </c>
      <c r="G143" s="68">
        <f>SUM(G141:G142)</f>
        <v>8481600</v>
      </c>
      <c r="H143" s="83">
        <f>SUM(H141:H142)</f>
        <v>62455600</v>
      </c>
    </row>
  </sheetData>
  <sheetProtection/>
  <mergeCells count="36">
    <mergeCell ref="B141:D141"/>
    <mergeCell ref="B143:D143"/>
    <mergeCell ref="B116:D116"/>
    <mergeCell ref="B121:D121"/>
    <mergeCell ref="B129:D129"/>
    <mergeCell ref="B130:D130"/>
    <mergeCell ref="B86:D86"/>
    <mergeCell ref="B94:D94"/>
    <mergeCell ref="B95:D95"/>
    <mergeCell ref="B98:D98"/>
    <mergeCell ref="B99:D99"/>
    <mergeCell ref="B140:D140"/>
    <mergeCell ref="B77:D77"/>
    <mergeCell ref="B25:D25"/>
    <mergeCell ref="B26:D26"/>
    <mergeCell ref="B40:D40"/>
    <mergeCell ref="B39:D39"/>
    <mergeCell ref="B41:D41"/>
    <mergeCell ref="B82:D82"/>
    <mergeCell ref="B52:D52"/>
    <mergeCell ref="B53:D53"/>
    <mergeCell ref="B64:D64"/>
    <mergeCell ref="B67:D67"/>
    <mergeCell ref="B68:D68"/>
    <mergeCell ref="B69:D69"/>
    <mergeCell ref="B71:D71"/>
    <mergeCell ref="B74:D74"/>
    <mergeCell ref="B75:D75"/>
    <mergeCell ref="B19:D19"/>
    <mergeCell ref="B21:D21"/>
    <mergeCell ref="B22:D22"/>
    <mergeCell ref="A1:H1"/>
    <mergeCell ref="B3:D3"/>
    <mergeCell ref="B4:D4"/>
    <mergeCell ref="B8:D8"/>
    <mergeCell ref="B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2020-09-09T09:46:22Z</cp:lastPrinted>
  <dcterms:created xsi:type="dcterms:W3CDTF">2007-04-06T10:31:10Z</dcterms:created>
  <dcterms:modified xsi:type="dcterms:W3CDTF">2021-01-14T06:56:37Z</dcterms:modified>
  <cp:category/>
  <cp:version/>
  <cp:contentType/>
  <cp:contentStatus/>
</cp:coreProperties>
</file>